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showInkAnnotation="0"/>
  <mc:AlternateContent xmlns:mc="http://schemas.openxmlformats.org/markup-compatibility/2006">
    <mc:Choice Requires="x15">
      <x15ac:absPath xmlns:x15ac="http://schemas.microsoft.com/office/spreadsheetml/2010/11/ac" url="D:\Stahovani\"/>
    </mc:Choice>
  </mc:AlternateContent>
  <bookViews>
    <workbookView xWindow="0" yWindow="0" windowWidth="28800" windowHeight="12795" tabRatio="500" activeTab="3"/>
  </bookViews>
  <sheets>
    <sheet name="Jednoduché výpočty" sheetId="3" r:id="rId1"/>
    <sheet name="Obsah a zobrazení" sheetId="2" r:id="rId2"/>
    <sheet name="Odkazy (1)" sheetId="6" r:id="rId3"/>
    <sheet name="A" sheetId="13" r:id="rId4"/>
  </sheets>
  <definedNames>
    <definedName name="cenasDPH">#REF!</definedName>
    <definedName name="DPH">#REF!</definedName>
    <definedName name="jistina">#REF!</definedName>
    <definedName name="platba">#REF!</definedName>
    <definedName name="rate">#REF!</definedName>
    <definedName name="sazba">#REF!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3" l="1"/>
  <c r="D3" i="13"/>
  <c r="D4" i="13"/>
  <c r="D5" i="13"/>
  <c r="D6" i="13"/>
  <c r="D8" i="13"/>
  <c r="C8" i="13"/>
  <c r="C3" i="6"/>
  <c r="C4" i="6"/>
  <c r="C5" i="6"/>
  <c r="C6" i="6"/>
  <c r="C7" i="6"/>
  <c r="C8" i="6"/>
  <c r="C2" i="6"/>
  <c r="B3" i="6"/>
  <c r="B4" i="6"/>
  <c r="B5" i="6"/>
  <c r="B6" i="6"/>
  <c r="B7" i="6"/>
  <c r="B8" i="6"/>
  <c r="B2" i="6"/>
  <c r="G2" i="6"/>
  <c r="B4" i="2"/>
  <c r="K3" i="3"/>
  <c r="G5" i="3"/>
  <c r="G7" i="3"/>
  <c r="G3" i="3"/>
  <c r="B4" i="3"/>
  <c r="B5" i="3"/>
  <c r="B6" i="3"/>
  <c r="C4" i="3"/>
  <c r="C5" i="3"/>
  <c r="C6" i="3"/>
  <c r="D6" i="3"/>
  <c r="D5" i="3"/>
  <c r="D3" i="3"/>
  <c r="K5" i="3"/>
  <c r="K4" i="3"/>
  <c r="G4" i="3"/>
  <c r="C7" i="3"/>
  <c r="B7" i="3"/>
  <c r="D7" i="3"/>
  <c r="D4" i="3"/>
  <c r="E5" i="2"/>
  <c r="E6" i="2"/>
  <c r="E7" i="2"/>
  <c r="E8" i="2"/>
  <c r="E4" i="2"/>
  <c r="B5" i="2"/>
  <c r="B6" i="2"/>
  <c r="B7" i="2"/>
  <c r="B8" i="2"/>
</calcChain>
</file>

<file path=xl/sharedStrings.xml><?xml version="1.0" encoding="utf-8"?>
<sst xmlns="http://schemas.openxmlformats.org/spreadsheetml/2006/main" count="43" uniqueCount="42">
  <si>
    <t>100 kaček</t>
  </si>
  <si>
    <t>Příklad 1</t>
  </si>
  <si>
    <t>Příklad 2</t>
  </si>
  <si>
    <t>* 2</t>
  </si>
  <si>
    <t>* 100</t>
  </si>
  <si>
    <t>+</t>
  </si>
  <si>
    <t>-</t>
  </si>
  <si>
    <t>*</t>
  </si>
  <si>
    <t>/</t>
  </si>
  <si>
    <t>^</t>
  </si>
  <si>
    <t>zdroje</t>
  </si>
  <si>
    <t>výsledek</t>
  </si>
  <si>
    <t>funkce</t>
  </si>
  <si>
    <t>změnit hodnoty</t>
  </si>
  <si>
    <t>funkce se vstupem range</t>
  </si>
  <si>
    <t>Můžeme nejen zadávat do buněk obsah, ale i s buňkami počítat</t>
  </si>
  <si>
    <t>Když změníme zdrojovou buňku, ihned se změní buňka cílová</t>
  </si>
  <si>
    <t>Obsah buňky a to, jak buňka "vypadá", jsou dvě různé věci</t>
  </si>
  <si>
    <t>Obsah buňky =&gt; FORMÁTOVÁNÍ =&gt; "Vizuální podoba"</t>
  </si>
  <si>
    <t>Odkaz: jak určit vstupní buňku, jejíž obsah potřebujeme pro výpočet</t>
  </si>
  <si>
    <t>Absolutní odkaz: podívej se na buňku, která je na přesné pozici PŘI PŘETAHOVÁNÍ SE NEUPRAVUJE</t>
  </si>
  <si>
    <t>Relativní odkaz: podívej se na buňku, která je např. o jednu vlevo PŘI PŘETAHOVÁNÍ SE UPRAVUJE</t>
  </si>
  <si>
    <t>rel * 2</t>
  </si>
  <si>
    <t>abs * 2</t>
  </si>
  <si>
    <t>násobení: *, dělení /, mocnina ^</t>
  </si>
  <si>
    <t>Kč</t>
  </si>
  <si>
    <t>USD</t>
  </si>
  <si>
    <t>(1) částky vydělte 24,15 (směnný kurz CZK:USD)</t>
  </si>
  <si>
    <t>(2) částky správně naformátujte</t>
  </si>
  <si>
    <t>kola</t>
  </si>
  <si>
    <t>koloběžky</t>
  </si>
  <si>
    <t>motocykly</t>
  </si>
  <si>
    <t>doplňky</t>
  </si>
  <si>
    <t>servisní díly</t>
  </si>
  <si>
    <t>(3) pro korunové položky a pro dolarové položky uveďte součet</t>
  </si>
  <si>
    <t xml:space="preserve"> </t>
  </si>
  <si>
    <t>odmocnina</t>
  </si>
  <si>
    <t>zaokrouhlit</t>
  </si>
  <si>
    <t>suma</t>
  </si>
  <si>
    <t>součin</t>
  </si>
  <si>
    <t>mira.výnosnosti</t>
  </si>
  <si>
    <t>Kurz: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</si>
</sst>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[$₦-46A]\ #,##0;[Red]\-[$₦-46A]\ #,##0"/>
    <numFmt numFmtId="166" formatCode="#,##0\ &quot;Kč&quot;"/>
    <numFmt numFmtId="168" formatCode="_ [$¥-804]* #,##0.00_ ;_ [$¥-804]* \-#,##0.00_ ;_ [$¥-804]* &quot;-&quot;??_ ;_ @_ "/>
    <numFmt numFmtId="169" formatCode="#,##0\ &quot;Kčs&quot;"/>
    <numFmt numFmtId="170" formatCode="_-[$$-409]* #,##0.00_ ;_-[$$-409]* \-#,##0.00\ ;_-[$$-409]* &quot;-&quot;??_ ;_-@_ "/>
    <numFmt numFmtId="171" formatCode="_-[$$-409]* #,##0_ ;_-[$$-409]* \-#,##0\ ;_-[$$-409]* &quot;-&quot;??_ ;_-@_ 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0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6" fontId="0" fillId="0" borderId="0" xfId="0" quotePrefix="1" applyNumberFormat="1"/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9" fontId="0" fillId="4" borderId="0" xfId="0" applyNumberFormat="1" applyFill="1"/>
    <xf numFmtId="0" fontId="1" fillId="0" borderId="0" xfId="0" applyFont="1" applyAlignment="1">
      <alignment horizontal="right"/>
    </xf>
    <xf numFmtId="166" fontId="0" fillId="0" borderId="0" xfId="0" applyNumberFormat="1"/>
    <xf numFmtId="168" fontId="0" fillId="0" borderId="0" xfId="0" applyNumberFormat="1"/>
    <xf numFmtId="44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" fontId="0" fillId="0" borderId="0" xfId="0" applyNumberFormat="1"/>
  </cellXfs>
  <cellStyles count="10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8" builtinId="9" hidden="1"/>
    <cellStyle name="Použitý hypertextový odkaz" xfId="100" builtinId="9" hidden="1"/>
    <cellStyle name="Použitý hypertextový odkaz" xfId="102" builtinId="9" hidden="1"/>
    <cellStyle name="Použitý hypertextový odkaz" xfId="104" builtinId="9" hidden="1"/>
    <cellStyle name="Použitý hypertextový odkaz" xfId="10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3"/>
  <sheetViews>
    <sheetView zoomScale="130" zoomScaleNormal="130" zoomScalePageLayoutView="130" workbookViewId="0">
      <selection activeCell="F8" sqref="F8"/>
    </sheetView>
  </sheetViews>
  <sheetFormatPr defaultColWidth="11" defaultRowHeight="15.75" x14ac:dyDescent="0.25"/>
  <sheetData>
    <row r="1" spans="1:12" x14ac:dyDescent="0.25">
      <c r="A1" s="1" t="s">
        <v>35</v>
      </c>
      <c r="F1" s="1" t="s">
        <v>12</v>
      </c>
      <c r="I1" s="1" t="s">
        <v>14</v>
      </c>
    </row>
    <row r="2" spans="1:12" x14ac:dyDescent="0.25">
      <c r="A2" s="1"/>
      <c r="B2" s="7" t="s">
        <v>10</v>
      </c>
      <c r="C2" s="7"/>
      <c r="D2" s="7" t="s">
        <v>11</v>
      </c>
    </row>
    <row r="3" spans="1:12" x14ac:dyDescent="0.25">
      <c r="A3" s="2" t="s">
        <v>5</v>
      </c>
      <c r="B3" s="8">
        <v>4</v>
      </c>
      <c r="C3" s="8">
        <v>3</v>
      </c>
      <c r="D3" s="9">
        <f>B3+C3</f>
        <v>7</v>
      </c>
      <c r="F3">
        <v>100</v>
      </c>
      <c r="G3" s="10">
        <f>SQRT(F3)</f>
        <v>10</v>
      </c>
      <c r="H3" t="s">
        <v>36</v>
      </c>
      <c r="I3">
        <v>-20</v>
      </c>
      <c r="K3" s="10">
        <f>SUM(I3:I6)</f>
        <v>36</v>
      </c>
      <c r="L3" t="s">
        <v>38</v>
      </c>
    </row>
    <row r="4" spans="1:12" x14ac:dyDescent="0.25">
      <c r="A4" s="2" t="s">
        <v>6</v>
      </c>
      <c r="B4">
        <f>B3</f>
        <v>4</v>
      </c>
      <c r="C4">
        <f>C3</f>
        <v>3</v>
      </c>
      <c r="D4" s="9">
        <f>B4-C4</f>
        <v>1</v>
      </c>
      <c r="G4" s="10">
        <f>F3^(1/2)</f>
        <v>10</v>
      </c>
      <c r="I4">
        <v>14</v>
      </c>
      <c r="K4" s="10">
        <f>PRODUCT(I3:I6)</f>
        <v>-120960</v>
      </c>
      <c r="L4" t="s">
        <v>39</v>
      </c>
    </row>
    <row r="5" spans="1:12" x14ac:dyDescent="0.25">
      <c r="A5" s="2" t="s">
        <v>7</v>
      </c>
      <c r="B5">
        <f t="shared" ref="B5:B7" si="0">B4</f>
        <v>4</v>
      </c>
      <c r="C5">
        <f t="shared" ref="C5:C7" si="1">C4</f>
        <v>3</v>
      </c>
      <c r="D5" s="9">
        <f>B5*C5</f>
        <v>12</v>
      </c>
      <c r="F5">
        <v>10.52</v>
      </c>
      <c r="G5" s="10">
        <f>ROUND(F5,1)</f>
        <v>10.5</v>
      </c>
      <c r="H5" t="s">
        <v>37</v>
      </c>
      <c r="I5">
        <v>18</v>
      </c>
      <c r="K5" s="12">
        <f>IRR(I3:I6)</f>
        <v>0.66956444760747802</v>
      </c>
      <c r="L5" t="s">
        <v>40</v>
      </c>
    </row>
    <row r="6" spans="1:12" x14ac:dyDescent="0.25">
      <c r="A6" s="2" t="s">
        <v>8</v>
      </c>
      <c r="B6">
        <f t="shared" si="0"/>
        <v>4</v>
      </c>
      <c r="C6">
        <f t="shared" si="1"/>
        <v>3</v>
      </c>
      <c r="D6" s="9">
        <f>B6/C6</f>
        <v>1.3333333333333333</v>
      </c>
      <c r="G6" s="10"/>
      <c r="I6">
        <v>24</v>
      </c>
      <c r="K6" s="10"/>
    </row>
    <row r="7" spans="1:12" x14ac:dyDescent="0.25">
      <c r="A7" s="2" t="s">
        <v>9</v>
      </c>
      <c r="B7">
        <f t="shared" si="0"/>
        <v>4</v>
      </c>
      <c r="C7">
        <f t="shared" si="1"/>
        <v>3</v>
      </c>
      <c r="D7" s="9">
        <f>B7^C7</f>
        <v>64</v>
      </c>
      <c r="F7">
        <v>10.52</v>
      </c>
      <c r="G7" s="10">
        <f>ROUND(F7,F8)</f>
        <v>10.5</v>
      </c>
      <c r="H7" t="s">
        <v>37</v>
      </c>
      <c r="K7" s="10"/>
    </row>
    <row r="8" spans="1:12" x14ac:dyDescent="0.25">
      <c r="F8">
        <v>1</v>
      </c>
      <c r="G8" s="10"/>
    </row>
    <row r="9" spans="1:12" x14ac:dyDescent="0.25">
      <c r="B9" s="1" t="s">
        <v>13</v>
      </c>
    </row>
    <row r="11" spans="1:12" x14ac:dyDescent="0.25">
      <c r="A11" s="1" t="s">
        <v>15</v>
      </c>
    </row>
    <row r="12" spans="1:12" x14ac:dyDescent="0.25">
      <c r="A12" s="1" t="s">
        <v>16</v>
      </c>
    </row>
    <row r="13" spans="1:12" x14ac:dyDescent="0.25">
      <c r="A13" s="1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12"/>
  <sheetViews>
    <sheetView zoomScale="130" zoomScaleNormal="130" zoomScalePageLayoutView="130" workbookViewId="0">
      <selection activeCell="E23" sqref="E23"/>
    </sheetView>
  </sheetViews>
  <sheetFormatPr defaultColWidth="11" defaultRowHeight="15.75" x14ac:dyDescent="0.25"/>
  <cols>
    <col min="3" max="3" width="10.875" style="6"/>
  </cols>
  <sheetData>
    <row r="2" spans="1:5" x14ac:dyDescent="0.25">
      <c r="A2" s="1" t="s">
        <v>1</v>
      </c>
      <c r="D2" s="1" t="s">
        <v>2</v>
      </c>
    </row>
    <row r="3" spans="1:5" x14ac:dyDescent="0.25">
      <c r="A3" s="1"/>
      <c r="B3" s="3" t="s">
        <v>3</v>
      </c>
      <c r="E3" s="3" t="s">
        <v>4</v>
      </c>
    </row>
    <row r="4" spans="1:5" x14ac:dyDescent="0.25">
      <c r="A4" s="4" t="s">
        <v>0</v>
      </c>
      <c r="B4" s="11" t="e">
        <f>A4*2</f>
        <v>#VALUE!</v>
      </c>
      <c r="D4" s="20">
        <v>100.21</v>
      </c>
      <c r="E4" s="10">
        <f>D4*100</f>
        <v>10021</v>
      </c>
    </row>
    <row r="5" spans="1:5" x14ac:dyDescent="0.25">
      <c r="A5" s="17">
        <v>100</v>
      </c>
      <c r="B5" s="11">
        <f>A5*2</f>
        <v>200</v>
      </c>
      <c r="D5" s="20">
        <v>100.15</v>
      </c>
      <c r="E5" s="10">
        <f t="shared" ref="E5:E8" si="0">D5*100</f>
        <v>10015</v>
      </c>
    </row>
    <row r="6" spans="1:5" x14ac:dyDescent="0.25">
      <c r="A6" s="15">
        <v>100</v>
      </c>
      <c r="B6" s="11">
        <f t="shared" ref="B6:B7" si="1">A6*2</f>
        <v>200</v>
      </c>
      <c r="D6" s="20">
        <v>100</v>
      </c>
      <c r="E6" s="10">
        <f t="shared" si="0"/>
        <v>10000</v>
      </c>
    </row>
    <row r="7" spans="1:5" x14ac:dyDescent="0.25">
      <c r="A7" s="5">
        <v>100</v>
      </c>
      <c r="B7" s="11">
        <f t="shared" si="1"/>
        <v>200</v>
      </c>
      <c r="D7" s="20">
        <v>100.37</v>
      </c>
      <c r="E7" s="10">
        <f t="shared" si="0"/>
        <v>10037</v>
      </c>
    </row>
    <row r="8" spans="1:5" x14ac:dyDescent="0.25">
      <c r="A8" s="16">
        <v>100</v>
      </c>
      <c r="B8" s="11">
        <f>A5*2</f>
        <v>200</v>
      </c>
      <c r="D8" s="20">
        <v>99.96</v>
      </c>
      <c r="E8" s="10">
        <f t="shared" si="0"/>
        <v>9996</v>
      </c>
    </row>
    <row r="10" spans="1:5" x14ac:dyDescent="0.25">
      <c r="A10" s="1" t="s">
        <v>17</v>
      </c>
    </row>
    <row r="12" spans="1:5" x14ac:dyDescent="0.25">
      <c r="A12" s="1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3"/>
  <sheetViews>
    <sheetView zoomScale="130" zoomScaleNormal="130" zoomScalePageLayoutView="130" workbookViewId="0">
      <selection activeCell="D10" sqref="D10"/>
    </sheetView>
  </sheetViews>
  <sheetFormatPr defaultColWidth="11" defaultRowHeight="15.75" x14ac:dyDescent="0.25"/>
  <sheetData>
    <row r="1" spans="1:7" x14ac:dyDescent="0.25">
      <c r="B1" s="3" t="s">
        <v>22</v>
      </c>
      <c r="C1" s="3" t="s">
        <v>23</v>
      </c>
    </row>
    <row r="2" spans="1:7" x14ac:dyDescent="0.25">
      <c r="A2">
        <v>1</v>
      </c>
      <c r="B2" s="9">
        <f>A2*2</f>
        <v>2</v>
      </c>
      <c r="C2" s="9">
        <f>$A$2*2</f>
        <v>2</v>
      </c>
      <c r="F2">
        <v>2</v>
      </c>
      <c r="G2">
        <f>F2/2</f>
        <v>1</v>
      </c>
    </row>
    <row r="3" spans="1:7" x14ac:dyDescent="0.25">
      <c r="A3">
        <v>2</v>
      </c>
      <c r="B3" s="9">
        <f t="shared" ref="B3:B8" si="0">A3*2</f>
        <v>4</v>
      </c>
      <c r="C3" s="9">
        <f t="shared" ref="C3:C8" si="1">$A$2*2</f>
        <v>2</v>
      </c>
    </row>
    <row r="4" spans="1:7" x14ac:dyDescent="0.25">
      <c r="A4">
        <v>3</v>
      </c>
      <c r="B4" s="9">
        <f t="shared" si="0"/>
        <v>6</v>
      </c>
      <c r="C4" s="9">
        <f t="shared" si="1"/>
        <v>2</v>
      </c>
    </row>
    <row r="5" spans="1:7" x14ac:dyDescent="0.25">
      <c r="A5">
        <v>4</v>
      </c>
      <c r="B5" s="9">
        <f t="shared" si="0"/>
        <v>8</v>
      </c>
      <c r="C5" s="9">
        <f t="shared" si="1"/>
        <v>2</v>
      </c>
    </row>
    <row r="6" spans="1:7" x14ac:dyDescent="0.25">
      <c r="A6">
        <v>5</v>
      </c>
      <c r="B6" s="9">
        <f t="shared" si="0"/>
        <v>10</v>
      </c>
      <c r="C6" s="9">
        <f t="shared" si="1"/>
        <v>2</v>
      </c>
    </row>
    <row r="7" spans="1:7" x14ac:dyDescent="0.25">
      <c r="A7">
        <v>6</v>
      </c>
      <c r="B7" s="9">
        <f t="shared" si="0"/>
        <v>12</v>
      </c>
      <c r="C7" s="9">
        <f t="shared" si="1"/>
        <v>2</v>
      </c>
    </row>
    <row r="8" spans="1:7" x14ac:dyDescent="0.25">
      <c r="A8">
        <v>7</v>
      </c>
      <c r="B8" s="9">
        <f t="shared" si="0"/>
        <v>14</v>
      </c>
      <c r="C8" s="9">
        <f t="shared" si="1"/>
        <v>2</v>
      </c>
    </row>
    <row r="11" spans="1:7" x14ac:dyDescent="0.25">
      <c r="A11" s="1" t="s">
        <v>19</v>
      </c>
    </row>
    <row r="12" spans="1:7" x14ac:dyDescent="0.25">
      <c r="A12" s="1" t="s">
        <v>21</v>
      </c>
    </row>
    <row r="13" spans="1:7" x14ac:dyDescent="0.25">
      <c r="A13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2"/>
  <sheetViews>
    <sheetView tabSelected="1" zoomScale="130" zoomScaleNormal="130" zoomScalePageLayoutView="130" workbookViewId="0">
      <selection activeCell="G5" sqref="G5"/>
    </sheetView>
  </sheetViews>
  <sheetFormatPr defaultColWidth="11" defaultRowHeight="15.75" x14ac:dyDescent="0.25"/>
  <cols>
    <col min="3" max="3" width="12.625" customWidth="1"/>
    <col min="4" max="4" width="11.5" customWidth="1"/>
  </cols>
  <sheetData>
    <row r="1" spans="2:7" x14ac:dyDescent="0.25">
      <c r="C1" s="13" t="s">
        <v>25</v>
      </c>
      <c r="D1" s="13" t="s">
        <v>26</v>
      </c>
      <c r="F1" s="1" t="s">
        <v>41</v>
      </c>
      <c r="G1">
        <v>24.25</v>
      </c>
    </row>
    <row r="2" spans="2:7" x14ac:dyDescent="0.25">
      <c r="B2" t="s">
        <v>29</v>
      </c>
      <c r="C2" s="14">
        <v>105530</v>
      </c>
      <c r="D2" s="19">
        <f>C2/$G$1</f>
        <v>4351.7525773195875</v>
      </c>
    </row>
    <row r="3" spans="2:7" x14ac:dyDescent="0.25">
      <c r="B3" t="s">
        <v>30</v>
      </c>
      <c r="C3" s="14">
        <v>118200</v>
      </c>
      <c r="D3" s="19">
        <f t="shared" ref="D3:D6" si="0">C3/$G$1</f>
        <v>4874.2268041237112</v>
      </c>
    </row>
    <row r="4" spans="2:7" x14ac:dyDescent="0.25">
      <c r="B4" t="s">
        <v>31</v>
      </c>
      <c r="C4" s="14">
        <v>200311</v>
      </c>
      <c r="D4" s="19">
        <f t="shared" si="0"/>
        <v>8260.2474226804115</v>
      </c>
    </row>
    <row r="5" spans="2:7" x14ac:dyDescent="0.25">
      <c r="B5" t="s">
        <v>32</v>
      </c>
      <c r="C5" s="14">
        <v>10110</v>
      </c>
      <c r="D5" s="19">
        <f t="shared" si="0"/>
        <v>416.90721649484539</v>
      </c>
    </row>
    <row r="6" spans="2:7" x14ac:dyDescent="0.25">
      <c r="B6" t="s">
        <v>33</v>
      </c>
      <c r="C6" s="14">
        <v>80523</v>
      </c>
      <c r="D6" s="19">
        <f t="shared" si="0"/>
        <v>3320.536082474227</v>
      </c>
    </row>
    <row r="7" spans="2:7" x14ac:dyDescent="0.25">
      <c r="C7" s="14"/>
      <c r="D7" s="18"/>
    </row>
    <row r="8" spans="2:7" x14ac:dyDescent="0.25">
      <c r="C8" s="14">
        <f>SUM(C2:C6)</f>
        <v>514674</v>
      </c>
      <c r="D8" s="18">
        <f>SUM(D2:D6)</f>
        <v>21223.670103092783</v>
      </c>
    </row>
    <row r="10" spans="2:7" x14ac:dyDescent="0.25">
      <c r="B10" s="1" t="s">
        <v>27</v>
      </c>
    </row>
    <row r="11" spans="2:7" x14ac:dyDescent="0.25">
      <c r="B11" s="1" t="s">
        <v>28</v>
      </c>
    </row>
    <row r="12" spans="2:7" x14ac:dyDescent="0.25">
      <c r="B12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Jednoduché výpočty</vt:lpstr>
      <vt:lpstr>Obsah a zobrazení</vt:lpstr>
      <vt:lpstr>Odkazy (1)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</cp:lastModifiedBy>
  <dcterms:created xsi:type="dcterms:W3CDTF">2015-09-08T09:46:41Z</dcterms:created>
  <dcterms:modified xsi:type="dcterms:W3CDTF">2016-07-17T21:43:37Z</dcterms:modified>
</cp:coreProperties>
</file>